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uisgallucci/Desktop/"/>
    </mc:Choice>
  </mc:AlternateContent>
  <xr:revisionPtr revIDLastSave="0" documentId="13_ncr:1_{171D1152-CA67-C446-9DF4-8AEA49D9D395}" xr6:coauthVersionLast="46" xr6:coauthVersionMax="46" xr10:uidLastSave="{00000000-0000-0000-0000-000000000000}"/>
  <bookViews>
    <workbookView xWindow="5340" yWindow="660" windowWidth="23460" windowHeight="14080" xr2:uid="{0E2CCE32-C6E8-DC44-8178-3CCDA7A12371}"/>
  </bookViews>
  <sheets>
    <sheet name="2021 Savings Calculator" sheetId="1" r:id="rId1"/>
  </sheets>
  <definedNames>
    <definedName name="_xlnm.Print_Area" localSheetId="0">'2021 Savings Calculator'!$A$1:$H$28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20" i="1" s="1"/>
  <c r="G19" i="1"/>
  <c r="G20" i="1" s="1"/>
  <c r="F19" i="1"/>
  <c r="F20" i="1" s="1"/>
  <c r="F21" i="1" l="1"/>
  <c r="D19" i="1"/>
  <c r="E19" i="1"/>
  <c r="E20" i="1" s="1"/>
  <c r="C19" i="1"/>
  <c r="C20" i="1" s="1"/>
  <c r="D20" i="1" l="1"/>
  <c r="C21" i="1" s="1"/>
  <c r="C22" i="1" s="1"/>
  <c r="A27" i="1" s="1"/>
  <c r="E27" i="1" s="1"/>
  <c r="G27" i="1" s="1"/>
</calcChain>
</file>

<file path=xl/sharedStrings.xml><?xml version="1.0" encoding="utf-8"?>
<sst xmlns="http://schemas.openxmlformats.org/spreadsheetml/2006/main" count="36" uniqueCount="28">
  <si>
    <t>HSA Plan #1</t>
  </si>
  <si>
    <t>HSA Plan #2</t>
  </si>
  <si>
    <t>Projected Plan Enrollment</t>
  </si>
  <si>
    <t>Employee</t>
  </si>
  <si>
    <t>Family</t>
  </si>
  <si>
    <t>PPO</t>
  </si>
  <si>
    <t>PPO Plan</t>
  </si>
  <si>
    <t>100% Plan</t>
  </si>
  <si>
    <t>90% Plan</t>
  </si>
  <si>
    <t>80% Plan</t>
  </si>
  <si>
    <t>90 % Plan</t>
  </si>
  <si>
    <t>Missio Monthly Medical Rates</t>
  </si>
  <si>
    <t>Monthly Cost/Plan</t>
  </si>
  <si>
    <t>Annual Cost/Plan</t>
  </si>
  <si>
    <t>Total Annual Cost</t>
  </si>
  <si>
    <t>Annual Cost (US/Global)</t>
  </si>
  <si>
    <t>Missio Nexus Annual Cost</t>
  </si>
  <si>
    <t>$ Variance</t>
  </si>
  <si>
    <t>% Variance</t>
  </si>
  <si>
    <t>Total cost of the Missio Benefits Healthcare program based on the estimated enrollment information you entered in step #1</t>
  </si>
  <si>
    <r>
      <rPr>
        <b/>
        <sz val="16"/>
        <color theme="1"/>
        <rFont val="Century Gothic"/>
        <family val="1"/>
      </rPr>
      <t>Step #2 (HOW MUCH WILL MISSIO BENEFITS COST US?)</t>
    </r>
    <r>
      <rPr>
        <sz val="16"/>
        <color theme="1"/>
        <rFont val="Century Gothic"/>
        <family val="1"/>
      </rPr>
      <t xml:space="preserve"> = See the total cost below for the Missio Benefits Program</t>
    </r>
  </si>
  <si>
    <r>
      <rPr>
        <b/>
        <sz val="16"/>
        <color theme="1"/>
        <rFont val="Century Gothic"/>
        <family val="1"/>
      </rPr>
      <t>Step #3 (WILL WE SAVE MONEY?)</t>
    </r>
    <r>
      <rPr>
        <sz val="16"/>
        <color theme="1"/>
        <rFont val="Century Gothic"/>
        <family val="1"/>
      </rPr>
      <t xml:space="preserve"> = Enter your current annual Healthcare cost in the yellow box below to see your estimated annual variance</t>
    </r>
  </si>
  <si>
    <t xml:space="preserve"> Current Annual Cost</t>
  </si>
  <si>
    <t>July 1, 2021 - June 30, 2022</t>
  </si>
  <si>
    <r>
      <t xml:space="preserve">2021/22 Healthcare Plan: </t>
    </r>
    <r>
      <rPr>
        <sz val="16"/>
        <color theme="1" tint="0.14999847407452621"/>
        <rFont val="Arial"/>
        <family val="2"/>
      </rPr>
      <t>Medical Savings Calculator</t>
    </r>
  </si>
  <si>
    <r>
      <rPr>
        <b/>
        <sz val="16"/>
        <color theme="1"/>
        <rFont val="Century Gothic"/>
        <family val="1"/>
      </rPr>
      <t>Step #1 (ESTIMATED ENROLLMENT)</t>
    </r>
    <r>
      <rPr>
        <sz val="16"/>
        <color theme="1"/>
        <rFont val="Century Gothic"/>
        <family val="1"/>
      </rPr>
      <t xml:space="preserve"> = Enter your estimated employee enrollment by plan and tier in the boxes below</t>
    </r>
  </si>
  <si>
    <t>Employee + Spouse</t>
  </si>
  <si>
    <t>Employee + Child(ren)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</si>
</sst>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2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2060"/>
      <name val="Arial"/>
      <family val="2"/>
    </font>
    <font>
      <sz val="12"/>
      <name val="Century Gothic"/>
      <family val="1"/>
    </font>
    <font>
      <b/>
      <sz val="16"/>
      <color theme="1" tint="0.14999847407452621"/>
      <name val="Arial"/>
      <family val="2"/>
    </font>
    <font>
      <b/>
      <sz val="12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6"/>
      <color theme="1" tint="0.14999847407452621"/>
      <name val="Arial"/>
      <family val="2"/>
    </font>
    <font>
      <sz val="11"/>
      <name val="Century Gothic"/>
      <family val="1"/>
    </font>
    <font>
      <sz val="12"/>
      <color rgb="FF0070C0"/>
      <name val="Century Gothic"/>
      <family val="1"/>
    </font>
    <font>
      <sz val="12"/>
      <color theme="9" tint="-0.249977111117893"/>
      <name val="Century Gothic"/>
      <family val="1"/>
    </font>
    <font>
      <b/>
      <sz val="14"/>
      <color rgb="FF0070C0"/>
      <name val="Century Gothic"/>
      <family val="1"/>
    </font>
    <font>
      <b/>
      <sz val="14"/>
      <color theme="9" tint="-0.249977111117893"/>
      <name val="Century Gothic"/>
      <family val="1"/>
    </font>
    <font>
      <b/>
      <sz val="14"/>
      <color rgb="FF002060"/>
      <name val="Century Gothic"/>
      <family val="1"/>
    </font>
    <font>
      <b/>
      <sz val="14"/>
      <color theme="9" tint="-0.499984740745262"/>
      <name val="Century Gothic"/>
      <family val="1"/>
    </font>
    <font>
      <sz val="16"/>
      <color theme="1"/>
      <name val="Century Gothic"/>
      <family val="1"/>
    </font>
    <font>
      <b/>
      <sz val="16"/>
      <color theme="1"/>
      <name val="Century Gothic"/>
      <family val="1"/>
    </font>
    <font>
      <sz val="12"/>
      <color theme="1" tint="0.249977111117893"/>
      <name val="Century Gothic"/>
      <family val="1"/>
    </font>
    <font>
      <b/>
      <sz val="14"/>
      <name val="Century Gothic"/>
      <family val="1"/>
    </font>
    <font>
      <sz val="14"/>
      <color theme="1"/>
      <name val="Century Gothic"/>
      <family val="1"/>
    </font>
    <font>
      <sz val="14"/>
      <name val="Century Gothic"/>
      <family val="1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entury Gothic"/>
      <family val="1"/>
    </font>
    <font>
      <sz val="12"/>
      <color theme="1" tint="0.249977111117893"/>
      <name val="Arial"/>
      <family val="2"/>
    </font>
    <font>
      <b/>
      <sz val="12"/>
      <color rgb="FF0070C0"/>
      <name val="Century Gothic"/>
      <family val="1"/>
    </font>
    <font>
      <b/>
      <sz val="12"/>
      <color theme="9" tint="-0.249977111117893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3" fillId="0" borderId="14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vertical="center"/>
    </xf>
    <xf numFmtId="164" fontId="23" fillId="0" borderId="13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center" vertical="center"/>
    </xf>
    <xf numFmtId="164" fontId="20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top" wrapText="1"/>
    </xf>
    <xf numFmtId="3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4" fillId="3" borderId="3" xfId="0" applyNumberFormat="1" applyFont="1" applyFill="1" applyBorder="1" applyAlignment="1" applyProtection="1">
      <alignment horizontal="center" vertical="center"/>
      <protection locked="0"/>
    </xf>
    <xf numFmtId="3" fontId="14" fillId="3" borderId="4" xfId="0" applyNumberFormat="1" applyFont="1" applyFill="1" applyBorder="1" applyAlignment="1" applyProtection="1">
      <alignment horizontal="center" vertical="center"/>
      <protection locked="0"/>
    </xf>
    <xf numFmtId="3" fontId="14" fillId="3" borderId="5" xfId="0" applyNumberFormat="1" applyFont="1" applyFill="1" applyBorder="1" applyAlignment="1" applyProtection="1">
      <alignment horizontal="center" vertical="center"/>
      <protection locked="0"/>
    </xf>
    <xf numFmtId="3" fontId="14" fillId="3" borderId="1" xfId="0" applyNumberFormat="1" applyFont="1" applyFill="1" applyBorder="1" applyAlignment="1" applyProtection="1">
      <alignment horizontal="center" vertical="center"/>
      <protection locked="0"/>
    </xf>
    <xf numFmtId="3" fontId="14" fillId="3" borderId="6" xfId="0" applyNumberFormat="1" applyFont="1" applyFill="1" applyBorder="1" applyAlignment="1" applyProtection="1">
      <alignment horizontal="center" vertical="center"/>
      <protection locked="0"/>
    </xf>
    <xf numFmtId="3" fontId="14" fillId="3" borderId="7" xfId="0" applyNumberFormat="1" applyFont="1" applyFill="1" applyBorder="1" applyAlignment="1" applyProtection="1">
      <alignment horizontal="center" vertical="center"/>
      <protection locked="0"/>
    </xf>
    <xf numFmtId="3" fontId="14" fillId="3" borderId="8" xfId="0" applyNumberFormat="1" applyFont="1" applyFill="1" applyBorder="1" applyAlignment="1" applyProtection="1">
      <alignment horizontal="center" vertical="center"/>
      <protection locked="0"/>
    </xf>
    <xf numFmtId="3" fontId="14" fillId="3" borderId="9" xfId="0" applyNumberFormat="1" applyFont="1" applyFill="1" applyBorder="1" applyAlignment="1" applyProtection="1">
      <alignment horizontal="center" vertical="center"/>
      <protection locked="0"/>
    </xf>
    <xf numFmtId="3" fontId="15" fillId="4" borderId="2" xfId="0" applyNumberFormat="1" applyFont="1" applyFill="1" applyBorder="1" applyAlignment="1" applyProtection="1">
      <alignment horizontal="center" vertical="center"/>
      <protection locked="0"/>
    </xf>
    <xf numFmtId="3" fontId="15" fillId="4" borderId="3" xfId="0" applyNumberFormat="1" applyFont="1" applyFill="1" applyBorder="1" applyAlignment="1" applyProtection="1">
      <alignment horizontal="center" vertical="center"/>
      <protection locked="0"/>
    </xf>
    <xf numFmtId="3" fontId="15" fillId="4" borderId="4" xfId="0" applyNumberFormat="1" applyFont="1" applyFill="1" applyBorder="1" applyAlignment="1" applyProtection="1">
      <alignment horizontal="center" vertical="center"/>
      <protection locked="0"/>
    </xf>
    <xf numFmtId="3" fontId="15" fillId="4" borderId="5" xfId="0" applyNumberFormat="1" applyFont="1" applyFill="1" applyBorder="1" applyAlignment="1" applyProtection="1">
      <alignment horizontal="center" vertical="center"/>
      <protection locked="0"/>
    </xf>
    <xf numFmtId="3" fontId="15" fillId="4" borderId="1" xfId="0" applyNumberFormat="1" applyFont="1" applyFill="1" applyBorder="1" applyAlignment="1" applyProtection="1">
      <alignment horizontal="center" vertical="center"/>
      <protection locked="0"/>
    </xf>
    <xf numFmtId="3" fontId="15" fillId="4" borderId="6" xfId="0" applyNumberFormat="1" applyFont="1" applyFill="1" applyBorder="1" applyAlignment="1" applyProtection="1">
      <alignment horizontal="center" vertical="center"/>
      <protection locked="0"/>
    </xf>
    <xf numFmtId="3" fontId="15" fillId="4" borderId="7" xfId="0" applyNumberFormat="1" applyFont="1" applyFill="1" applyBorder="1" applyAlignment="1" applyProtection="1">
      <alignment horizontal="center" vertical="center"/>
      <protection locked="0"/>
    </xf>
    <xf numFmtId="3" fontId="15" fillId="4" borderId="8" xfId="0" applyNumberFormat="1" applyFont="1" applyFill="1" applyBorder="1" applyAlignment="1" applyProtection="1">
      <alignment horizontal="center" vertical="center"/>
      <protection locked="0"/>
    </xf>
    <xf numFmtId="3" fontId="15" fillId="4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8" fontId="10" fillId="0" borderId="0" xfId="0" applyNumberFormat="1" applyFont="1" applyFill="1" applyBorder="1" applyAlignment="1" applyProtection="1">
      <alignment horizontal="center" vertical="center"/>
    </xf>
    <xf numFmtId="8" fontId="11" fillId="0" borderId="0" xfId="0" applyNumberFormat="1" applyFont="1" applyFill="1" applyBorder="1" applyAlignment="1" applyProtection="1">
      <alignment horizontal="center" vertical="center"/>
    </xf>
    <xf numFmtId="8" fontId="11" fillId="0" borderId="14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3" fillId="0" borderId="14" xfId="0" applyNumberFormat="1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0" xfId="0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 applyProtection="1">
      <alignment horizontal="left" vertical="center"/>
    </xf>
    <xf numFmtId="0" fontId="16" fillId="2" borderId="12" xfId="0" applyFont="1" applyFill="1" applyBorder="1" applyAlignment="1" applyProtection="1">
      <alignment horizontal="left" vertical="center"/>
    </xf>
    <xf numFmtId="164" fontId="25" fillId="0" borderId="16" xfId="0" applyNumberFormat="1" applyFont="1" applyFill="1" applyBorder="1" applyAlignment="1" applyProtection="1">
      <alignment horizontal="center" vertical="center"/>
    </xf>
    <xf numFmtId="164" fontId="25" fillId="0" borderId="1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5" fontId="23" fillId="5" borderId="18" xfId="0" applyNumberFormat="1" applyFont="1" applyFill="1" applyBorder="1" applyAlignment="1" applyProtection="1">
      <alignment horizontal="center" vertical="center"/>
      <protection locked="0"/>
    </xf>
    <xf numFmtId="165" fontId="23" fillId="5" borderId="19" xfId="0" applyNumberFormat="1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>
      <alignment horizontal="center" vertical="center"/>
    </xf>
    <xf numFmtId="8" fontId="23" fillId="0" borderId="13" xfId="0" applyNumberFormat="1" applyFont="1" applyFill="1" applyBorder="1" applyAlignment="1">
      <alignment horizontal="center" vertical="center"/>
    </xf>
    <xf numFmtId="8" fontId="23" fillId="0" borderId="0" xfId="0" applyNumberFormat="1" applyFont="1" applyFill="1" applyBorder="1" applyAlignment="1">
      <alignment horizontal="center" vertical="center"/>
    </xf>
    <xf numFmtId="10" fontId="23" fillId="0" borderId="0" xfId="0" applyNumberFormat="1" applyFont="1" applyFill="1" applyBorder="1" applyAlignment="1">
      <alignment horizontal="center" vertical="center"/>
    </xf>
    <xf numFmtId="10" fontId="23" fillId="0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221922</xdr:colOff>
      <xdr:row>0</xdr:row>
      <xdr:rowOff>155076</xdr:rowOff>
    </xdr:from>
    <xdr:to>
      <xdr:col>7</xdr:col>
      <xdr:colOff>1929512</xdr:colOff>
      <xdr:row>2</xdr:row>
      <xdr:rowOff>556128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1CF041-FA2A-B244-A419-DD703DB751CE}"/>
            </a:ext>
          </a:extLst>
        </xdr:cNvPr>
        <xdr:cNvSpPr txBox="1"/>
      </xdr:nvSpPr>
      <xdr:spPr>
        <a:xfrm>
          <a:off x="10805255" y="155076"/>
          <a:ext cx="3637990" cy="18742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1" i="0"/>
            <a:t>Other financial considerations based</a:t>
          </a:r>
          <a:r>
            <a:rPr lang="en-US" sz="1400" b="1" i="0" baseline="0"/>
            <a:t> on what the Missio Benefits program will provide your organization at no additional cost</a:t>
          </a:r>
          <a:r>
            <a:rPr lang="en-US" sz="1400" b="1" i="0"/>
            <a:t>:</a:t>
          </a:r>
        </a:p>
        <a:p>
          <a:pPr algn="l"/>
          <a:r>
            <a:rPr lang="en-US" sz="1400" i="0"/>
            <a:t>1. Full</a:t>
          </a:r>
          <a:r>
            <a:rPr lang="en-US" sz="1400" i="0" baseline="0"/>
            <a:t> Benefit Administration System</a:t>
          </a:r>
        </a:p>
        <a:p>
          <a:pPr algn="l"/>
          <a:r>
            <a:rPr lang="en-US" sz="1400" i="0" baseline="0"/>
            <a:t>2. Travel, Evacuation &amp; Repatriation Policy</a:t>
          </a:r>
        </a:p>
        <a:p>
          <a:pPr algn="l"/>
          <a:r>
            <a:rPr lang="en-US" sz="1400" i="0" baseline="0"/>
            <a:t>3. Dedicated Customer Service Call-Center</a:t>
          </a:r>
          <a:endParaRPr lang="en-US" sz="1400" i="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1151467</xdr:colOff>
      <xdr:row>0</xdr:row>
      <xdr:rowOff>964876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3DAF30-AC49-F94F-B9F1-6951C785F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13200" cy="964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C904C-0452-A440-8AD1-F0C20FE51860}">
  <sheetPr>
    <pageSetUpPr fitToPage="1"/>
  </sheetPr>
  <dimension ref="A1:J28"/>
  <sheetViews>
    <sheetView tabSelected="1" zoomScale="86" workbookViewId="0">
      <selection activeCell="C6" sqref="C6"/>
    </sheetView>
  </sheetViews>
  <sheetFormatPr baseColWidth="10" defaultRowHeight="16" x14ac:dyDescent="0.2"/>
  <cols>
    <col min="1" max="1" width="35.6640625" style="4" customWidth="1"/>
    <col min="2" max="2" width="1.6640625" style="4" customWidth="1"/>
    <col min="3" max="4" width="25.33203125" style="4" customWidth="1"/>
    <col min="5" max="8" width="25.33203125" style="5" customWidth="1"/>
    <col min="9" max="9" width="10.83203125" style="4"/>
    <col min="10" max="10" width="24.6640625" style="4" customWidth="1"/>
    <col min="11" max="254" width="10.83203125" style="4"/>
    <col min="255" max="255" width="40.6640625" style="4" bestFit="1" customWidth="1"/>
    <col min="256" max="256" width="1.6640625" style="4" customWidth="1"/>
    <col min="257" max="259" width="39.1640625" style="4" customWidth="1"/>
    <col min="260" max="510" width="10.83203125" style="4"/>
    <col min="511" max="511" width="40.6640625" style="4" bestFit="1" customWidth="1"/>
    <col min="512" max="512" width="1.6640625" style="4" customWidth="1"/>
    <col min="513" max="515" width="39.1640625" style="4" customWidth="1"/>
    <col min="516" max="766" width="10.83203125" style="4"/>
    <col min="767" max="767" width="40.6640625" style="4" bestFit="1" customWidth="1"/>
    <col min="768" max="768" width="1.6640625" style="4" customWidth="1"/>
    <col min="769" max="771" width="39.1640625" style="4" customWidth="1"/>
    <col min="772" max="1022" width="10.83203125" style="4"/>
    <col min="1023" max="1023" width="40.6640625" style="4" bestFit="1" customWidth="1"/>
    <col min="1024" max="1024" width="1.6640625" style="4" customWidth="1"/>
    <col min="1025" max="1027" width="39.1640625" style="4" customWidth="1"/>
    <col min="1028" max="1278" width="10.83203125" style="4"/>
    <col min="1279" max="1279" width="40.6640625" style="4" bestFit="1" customWidth="1"/>
    <col min="1280" max="1280" width="1.6640625" style="4" customWidth="1"/>
    <col min="1281" max="1283" width="39.1640625" style="4" customWidth="1"/>
    <col min="1284" max="1534" width="10.83203125" style="4"/>
    <col min="1535" max="1535" width="40.6640625" style="4" bestFit="1" customWidth="1"/>
    <col min="1536" max="1536" width="1.6640625" style="4" customWidth="1"/>
    <col min="1537" max="1539" width="39.1640625" style="4" customWidth="1"/>
    <col min="1540" max="1790" width="10.83203125" style="4"/>
    <col min="1791" max="1791" width="40.6640625" style="4" bestFit="1" customWidth="1"/>
    <col min="1792" max="1792" width="1.6640625" style="4" customWidth="1"/>
    <col min="1793" max="1795" width="39.1640625" style="4" customWidth="1"/>
    <col min="1796" max="2046" width="10.83203125" style="4"/>
    <col min="2047" max="2047" width="40.6640625" style="4" bestFit="1" customWidth="1"/>
    <col min="2048" max="2048" width="1.6640625" style="4" customWidth="1"/>
    <col min="2049" max="2051" width="39.1640625" style="4" customWidth="1"/>
    <col min="2052" max="2302" width="10.83203125" style="4"/>
    <col min="2303" max="2303" width="40.6640625" style="4" bestFit="1" customWidth="1"/>
    <col min="2304" max="2304" width="1.6640625" style="4" customWidth="1"/>
    <col min="2305" max="2307" width="39.1640625" style="4" customWidth="1"/>
    <col min="2308" max="2558" width="10.83203125" style="4"/>
    <col min="2559" max="2559" width="40.6640625" style="4" bestFit="1" customWidth="1"/>
    <col min="2560" max="2560" width="1.6640625" style="4" customWidth="1"/>
    <col min="2561" max="2563" width="39.1640625" style="4" customWidth="1"/>
    <col min="2564" max="2814" width="10.83203125" style="4"/>
    <col min="2815" max="2815" width="40.6640625" style="4" bestFit="1" customWidth="1"/>
    <col min="2816" max="2816" width="1.6640625" style="4" customWidth="1"/>
    <col min="2817" max="2819" width="39.1640625" style="4" customWidth="1"/>
    <col min="2820" max="3070" width="10.83203125" style="4"/>
    <col min="3071" max="3071" width="40.6640625" style="4" bestFit="1" customWidth="1"/>
    <col min="3072" max="3072" width="1.6640625" style="4" customWidth="1"/>
    <col min="3073" max="3075" width="39.1640625" style="4" customWidth="1"/>
    <col min="3076" max="3326" width="10.83203125" style="4"/>
    <col min="3327" max="3327" width="40.6640625" style="4" bestFit="1" customWidth="1"/>
    <col min="3328" max="3328" width="1.6640625" style="4" customWidth="1"/>
    <col min="3329" max="3331" width="39.1640625" style="4" customWidth="1"/>
    <col min="3332" max="3582" width="10.83203125" style="4"/>
    <col min="3583" max="3583" width="40.6640625" style="4" bestFit="1" customWidth="1"/>
    <col min="3584" max="3584" width="1.6640625" style="4" customWidth="1"/>
    <col min="3585" max="3587" width="39.1640625" style="4" customWidth="1"/>
    <col min="3588" max="3838" width="10.83203125" style="4"/>
    <col min="3839" max="3839" width="40.6640625" style="4" bestFit="1" customWidth="1"/>
    <col min="3840" max="3840" width="1.6640625" style="4" customWidth="1"/>
    <col min="3841" max="3843" width="39.1640625" style="4" customWidth="1"/>
    <col min="3844" max="4094" width="10.83203125" style="4"/>
    <col min="4095" max="4095" width="40.6640625" style="4" bestFit="1" customWidth="1"/>
    <col min="4096" max="4096" width="1.6640625" style="4" customWidth="1"/>
    <col min="4097" max="4099" width="39.1640625" style="4" customWidth="1"/>
    <col min="4100" max="4350" width="10.83203125" style="4"/>
    <col min="4351" max="4351" width="40.6640625" style="4" bestFit="1" customWidth="1"/>
    <col min="4352" max="4352" width="1.6640625" style="4" customWidth="1"/>
    <col min="4353" max="4355" width="39.1640625" style="4" customWidth="1"/>
    <col min="4356" max="4606" width="10.83203125" style="4"/>
    <col min="4607" max="4607" width="40.6640625" style="4" bestFit="1" customWidth="1"/>
    <col min="4608" max="4608" width="1.6640625" style="4" customWidth="1"/>
    <col min="4609" max="4611" width="39.1640625" style="4" customWidth="1"/>
    <col min="4612" max="4862" width="10.83203125" style="4"/>
    <col min="4863" max="4863" width="40.6640625" style="4" bestFit="1" customWidth="1"/>
    <col min="4864" max="4864" width="1.6640625" style="4" customWidth="1"/>
    <col min="4865" max="4867" width="39.1640625" style="4" customWidth="1"/>
    <col min="4868" max="5118" width="10.83203125" style="4"/>
    <col min="5119" max="5119" width="40.6640625" style="4" bestFit="1" customWidth="1"/>
    <col min="5120" max="5120" width="1.6640625" style="4" customWidth="1"/>
    <col min="5121" max="5123" width="39.1640625" style="4" customWidth="1"/>
    <col min="5124" max="5374" width="10.83203125" style="4"/>
    <col min="5375" max="5375" width="40.6640625" style="4" bestFit="1" customWidth="1"/>
    <col min="5376" max="5376" width="1.6640625" style="4" customWidth="1"/>
    <col min="5377" max="5379" width="39.1640625" style="4" customWidth="1"/>
    <col min="5380" max="5630" width="10.83203125" style="4"/>
    <col min="5631" max="5631" width="40.6640625" style="4" bestFit="1" customWidth="1"/>
    <col min="5632" max="5632" width="1.6640625" style="4" customWidth="1"/>
    <col min="5633" max="5635" width="39.1640625" style="4" customWidth="1"/>
    <col min="5636" max="5886" width="10.83203125" style="4"/>
    <col min="5887" max="5887" width="40.6640625" style="4" bestFit="1" customWidth="1"/>
    <col min="5888" max="5888" width="1.6640625" style="4" customWidth="1"/>
    <col min="5889" max="5891" width="39.1640625" style="4" customWidth="1"/>
    <col min="5892" max="6142" width="10.83203125" style="4"/>
    <col min="6143" max="6143" width="40.6640625" style="4" bestFit="1" customWidth="1"/>
    <col min="6144" max="6144" width="1.6640625" style="4" customWidth="1"/>
    <col min="6145" max="6147" width="39.1640625" style="4" customWidth="1"/>
    <col min="6148" max="6398" width="10.83203125" style="4"/>
    <col min="6399" max="6399" width="40.6640625" style="4" bestFit="1" customWidth="1"/>
    <col min="6400" max="6400" width="1.6640625" style="4" customWidth="1"/>
    <col min="6401" max="6403" width="39.1640625" style="4" customWidth="1"/>
    <col min="6404" max="6654" width="10.83203125" style="4"/>
    <col min="6655" max="6655" width="40.6640625" style="4" bestFit="1" customWidth="1"/>
    <col min="6656" max="6656" width="1.6640625" style="4" customWidth="1"/>
    <col min="6657" max="6659" width="39.1640625" style="4" customWidth="1"/>
    <col min="6660" max="6910" width="10.83203125" style="4"/>
    <col min="6911" max="6911" width="40.6640625" style="4" bestFit="1" customWidth="1"/>
    <col min="6912" max="6912" width="1.6640625" style="4" customWidth="1"/>
    <col min="6913" max="6915" width="39.1640625" style="4" customWidth="1"/>
    <col min="6916" max="7166" width="10.83203125" style="4"/>
    <col min="7167" max="7167" width="40.6640625" style="4" bestFit="1" customWidth="1"/>
    <col min="7168" max="7168" width="1.6640625" style="4" customWidth="1"/>
    <col min="7169" max="7171" width="39.1640625" style="4" customWidth="1"/>
    <col min="7172" max="7422" width="10.83203125" style="4"/>
    <col min="7423" max="7423" width="40.6640625" style="4" bestFit="1" customWidth="1"/>
    <col min="7424" max="7424" width="1.6640625" style="4" customWidth="1"/>
    <col min="7425" max="7427" width="39.1640625" style="4" customWidth="1"/>
    <col min="7428" max="7678" width="10.83203125" style="4"/>
    <col min="7679" max="7679" width="40.6640625" style="4" bestFit="1" customWidth="1"/>
    <col min="7680" max="7680" width="1.6640625" style="4" customWidth="1"/>
    <col min="7681" max="7683" width="39.1640625" style="4" customWidth="1"/>
    <col min="7684" max="7934" width="10.83203125" style="4"/>
    <col min="7935" max="7935" width="40.6640625" style="4" bestFit="1" customWidth="1"/>
    <col min="7936" max="7936" width="1.6640625" style="4" customWidth="1"/>
    <col min="7937" max="7939" width="39.1640625" style="4" customWidth="1"/>
    <col min="7940" max="8190" width="10.83203125" style="4"/>
    <col min="8191" max="8191" width="40.6640625" style="4" bestFit="1" customWidth="1"/>
    <col min="8192" max="8192" width="1.6640625" style="4" customWidth="1"/>
    <col min="8193" max="8195" width="39.1640625" style="4" customWidth="1"/>
    <col min="8196" max="8446" width="10.83203125" style="4"/>
    <col min="8447" max="8447" width="40.6640625" style="4" bestFit="1" customWidth="1"/>
    <col min="8448" max="8448" width="1.6640625" style="4" customWidth="1"/>
    <col min="8449" max="8451" width="39.1640625" style="4" customWidth="1"/>
    <col min="8452" max="8702" width="10.83203125" style="4"/>
    <col min="8703" max="8703" width="40.6640625" style="4" bestFit="1" customWidth="1"/>
    <col min="8704" max="8704" width="1.6640625" style="4" customWidth="1"/>
    <col min="8705" max="8707" width="39.1640625" style="4" customWidth="1"/>
    <col min="8708" max="8958" width="10.83203125" style="4"/>
    <col min="8959" max="8959" width="40.6640625" style="4" bestFit="1" customWidth="1"/>
    <col min="8960" max="8960" width="1.6640625" style="4" customWidth="1"/>
    <col min="8961" max="8963" width="39.1640625" style="4" customWidth="1"/>
    <col min="8964" max="9214" width="10.83203125" style="4"/>
    <col min="9215" max="9215" width="40.6640625" style="4" bestFit="1" customWidth="1"/>
    <col min="9216" max="9216" width="1.6640625" style="4" customWidth="1"/>
    <col min="9217" max="9219" width="39.1640625" style="4" customWidth="1"/>
    <col min="9220" max="9470" width="10.83203125" style="4"/>
    <col min="9471" max="9471" width="40.6640625" style="4" bestFit="1" customWidth="1"/>
    <col min="9472" max="9472" width="1.6640625" style="4" customWidth="1"/>
    <col min="9473" max="9475" width="39.1640625" style="4" customWidth="1"/>
    <col min="9476" max="9726" width="10.83203125" style="4"/>
    <col min="9727" max="9727" width="40.6640625" style="4" bestFit="1" customWidth="1"/>
    <col min="9728" max="9728" width="1.6640625" style="4" customWidth="1"/>
    <col min="9729" max="9731" width="39.1640625" style="4" customWidth="1"/>
    <col min="9732" max="9982" width="10.83203125" style="4"/>
    <col min="9983" max="9983" width="40.6640625" style="4" bestFit="1" customWidth="1"/>
    <col min="9984" max="9984" width="1.6640625" style="4" customWidth="1"/>
    <col min="9985" max="9987" width="39.1640625" style="4" customWidth="1"/>
    <col min="9988" max="10238" width="10.83203125" style="4"/>
    <col min="10239" max="10239" width="40.6640625" style="4" bestFit="1" customWidth="1"/>
    <col min="10240" max="10240" width="1.6640625" style="4" customWidth="1"/>
    <col min="10241" max="10243" width="39.1640625" style="4" customWidth="1"/>
    <col min="10244" max="10494" width="10.83203125" style="4"/>
    <col min="10495" max="10495" width="40.6640625" style="4" bestFit="1" customWidth="1"/>
    <col min="10496" max="10496" width="1.6640625" style="4" customWidth="1"/>
    <col min="10497" max="10499" width="39.1640625" style="4" customWidth="1"/>
    <col min="10500" max="10750" width="10.83203125" style="4"/>
    <col min="10751" max="10751" width="40.6640625" style="4" bestFit="1" customWidth="1"/>
    <col min="10752" max="10752" width="1.6640625" style="4" customWidth="1"/>
    <col min="10753" max="10755" width="39.1640625" style="4" customWidth="1"/>
    <col min="10756" max="11006" width="10.83203125" style="4"/>
    <col min="11007" max="11007" width="40.6640625" style="4" bestFit="1" customWidth="1"/>
    <col min="11008" max="11008" width="1.6640625" style="4" customWidth="1"/>
    <col min="11009" max="11011" width="39.1640625" style="4" customWidth="1"/>
    <col min="11012" max="11262" width="10.83203125" style="4"/>
    <col min="11263" max="11263" width="40.6640625" style="4" bestFit="1" customWidth="1"/>
    <col min="11264" max="11264" width="1.6640625" style="4" customWidth="1"/>
    <col min="11265" max="11267" width="39.1640625" style="4" customWidth="1"/>
    <col min="11268" max="11518" width="10.83203125" style="4"/>
    <col min="11519" max="11519" width="40.6640625" style="4" bestFit="1" customWidth="1"/>
    <col min="11520" max="11520" width="1.6640625" style="4" customWidth="1"/>
    <col min="11521" max="11523" width="39.1640625" style="4" customWidth="1"/>
    <col min="11524" max="11774" width="10.83203125" style="4"/>
    <col min="11775" max="11775" width="40.6640625" style="4" bestFit="1" customWidth="1"/>
    <col min="11776" max="11776" width="1.6640625" style="4" customWidth="1"/>
    <col min="11777" max="11779" width="39.1640625" style="4" customWidth="1"/>
    <col min="11780" max="12030" width="10.83203125" style="4"/>
    <col min="12031" max="12031" width="40.6640625" style="4" bestFit="1" customWidth="1"/>
    <col min="12032" max="12032" width="1.6640625" style="4" customWidth="1"/>
    <col min="12033" max="12035" width="39.1640625" style="4" customWidth="1"/>
    <col min="12036" max="12286" width="10.83203125" style="4"/>
    <col min="12287" max="12287" width="40.6640625" style="4" bestFit="1" customWidth="1"/>
    <col min="12288" max="12288" width="1.6640625" style="4" customWidth="1"/>
    <col min="12289" max="12291" width="39.1640625" style="4" customWidth="1"/>
    <col min="12292" max="12542" width="10.83203125" style="4"/>
    <col min="12543" max="12543" width="40.6640625" style="4" bestFit="1" customWidth="1"/>
    <col min="12544" max="12544" width="1.6640625" style="4" customWidth="1"/>
    <col min="12545" max="12547" width="39.1640625" style="4" customWidth="1"/>
    <col min="12548" max="12798" width="10.83203125" style="4"/>
    <col min="12799" max="12799" width="40.6640625" style="4" bestFit="1" customWidth="1"/>
    <col min="12800" max="12800" width="1.6640625" style="4" customWidth="1"/>
    <col min="12801" max="12803" width="39.1640625" style="4" customWidth="1"/>
    <col min="12804" max="13054" width="10.83203125" style="4"/>
    <col min="13055" max="13055" width="40.6640625" style="4" bestFit="1" customWidth="1"/>
    <col min="13056" max="13056" width="1.6640625" style="4" customWidth="1"/>
    <col min="13057" max="13059" width="39.1640625" style="4" customWidth="1"/>
    <col min="13060" max="13310" width="10.83203125" style="4"/>
    <col min="13311" max="13311" width="40.6640625" style="4" bestFit="1" customWidth="1"/>
    <col min="13312" max="13312" width="1.6640625" style="4" customWidth="1"/>
    <col min="13313" max="13315" width="39.1640625" style="4" customWidth="1"/>
    <col min="13316" max="13566" width="10.83203125" style="4"/>
    <col min="13567" max="13567" width="40.6640625" style="4" bestFit="1" customWidth="1"/>
    <col min="13568" max="13568" width="1.6640625" style="4" customWidth="1"/>
    <col min="13569" max="13571" width="39.1640625" style="4" customWidth="1"/>
    <col min="13572" max="13822" width="10.83203125" style="4"/>
    <col min="13823" max="13823" width="40.6640625" style="4" bestFit="1" customWidth="1"/>
    <col min="13824" max="13824" width="1.6640625" style="4" customWidth="1"/>
    <col min="13825" max="13827" width="39.1640625" style="4" customWidth="1"/>
    <col min="13828" max="14078" width="10.83203125" style="4"/>
    <col min="14079" max="14079" width="40.6640625" style="4" bestFit="1" customWidth="1"/>
    <col min="14080" max="14080" width="1.6640625" style="4" customWidth="1"/>
    <col min="14081" max="14083" width="39.1640625" style="4" customWidth="1"/>
    <col min="14084" max="14334" width="10.83203125" style="4"/>
    <col min="14335" max="14335" width="40.6640625" style="4" bestFit="1" customWidth="1"/>
    <col min="14336" max="14336" width="1.6640625" style="4" customWidth="1"/>
    <col min="14337" max="14339" width="39.1640625" style="4" customWidth="1"/>
    <col min="14340" max="14590" width="10.83203125" style="4"/>
    <col min="14591" max="14591" width="40.6640625" style="4" bestFit="1" customWidth="1"/>
    <col min="14592" max="14592" width="1.6640625" style="4" customWidth="1"/>
    <col min="14593" max="14595" width="39.1640625" style="4" customWidth="1"/>
    <col min="14596" max="14846" width="10.83203125" style="4"/>
    <col min="14847" max="14847" width="40.6640625" style="4" bestFit="1" customWidth="1"/>
    <col min="14848" max="14848" width="1.6640625" style="4" customWidth="1"/>
    <col min="14849" max="14851" width="39.1640625" style="4" customWidth="1"/>
    <col min="14852" max="15102" width="10.83203125" style="4"/>
    <col min="15103" max="15103" width="40.6640625" style="4" bestFit="1" customWidth="1"/>
    <col min="15104" max="15104" width="1.6640625" style="4" customWidth="1"/>
    <col min="15105" max="15107" width="39.1640625" style="4" customWidth="1"/>
    <col min="15108" max="15358" width="10.83203125" style="4"/>
    <col min="15359" max="15359" width="40.6640625" style="4" bestFit="1" customWidth="1"/>
    <col min="15360" max="15360" width="1.6640625" style="4" customWidth="1"/>
    <col min="15361" max="15363" width="39.1640625" style="4" customWidth="1"/>
    <col min="15364" max="15614" width="10.83203125" style="4"/>
    <col min="15615" max="15615" width="40.6640625" style="4" bestFit="1" customWidth="1"/>
    <col min="15616" max="15616" width="1.6640625" style="4" customWidth="1"/>
    <col min="15617" max="15619" width="39.1640625" style="4" customWidth="1"/>
    <col min="15620" max="15870" width="10.83203125" style="4"/>
    <col min="15871" max="15871" width="40.6640625" style="4" bestFit="1" customWidth="1"/>
    <col min="15872" max="15872" width="1.6640625" style="4" customWidth="1"/>
    <col min="15873" max="15875" width="39.1640625" style="4" customWidth="1"/>
    <col min="15876" max="16126" width="10.83203125" style="4"/>
    <col min="16127" max="16127" width="40.6640625" style="4" bestFit="1" customWidth="1"/>
    <col min="16128" max="16128" width="1.6640625" style="4" customWidth="1"/>
    <col min="16129" max="16131" width="39.1640625" style="4" customWidth="1"/>
    <col min="16132" max="16384" width="10.83203125" style="4"/>
  </cols>
  <sheetData>
    <row r="1" spans="1:10" ht="92" customHeight="1" x14ac:dyDescent="0.2"/>
    <row r="2" spans="1:10" ht="24" customHeight="1" x14ac:dyDescent="0.2">
      <c r="A2" s="7" t="s">
        <v>24</v>
      </c>
      <c r="B2" s="6"/>
    </row>
    <row r="3" spans="1:10" ht="57" customHeight="1" thickBot="1" x14ac:dyDescent="0.25">
      <c r="A3" s="43" t="s">
        <v>23</v>
      </c>
      <c r="B3" s="6"/>
    </row>
    <row r="4" spans="1:10" s="3" customFormat="1" ht="34" customHeight="1" x14ac:dyDescent="0.2">
      <c r="A4" s="73" t="s">
        <v>25</v>
      </c>
      <c r="B4" s="74"/>
      <c r="C4" s="74"/>
      <c r="D4" s="74"/>
      <c r="E4" s="74"/>
      <c r="F4" s="74"/>
      <c r="G4" s="74"/>
      <c r="H4" s="75"/>
    </row>
    <row r="5" spans="1:10" s="3" customFormat="1" ht="21" customHeight="1" thickBot="1" x14ac:dyDescent="0.25">
      <c r="A5" s="17" t="s">
        <v>2</v>
      </c>
      <c r="B5" s="1"/>
      <c r="C5" s="8" t="s">
        <v>5</v>
      </c>
      <c r="D5" s="8" t="s">
        <v>0</v>
      </c>
      <c r="E5" s="8" t="s">
        <v>1</v>
      </c>
      <c r="F5" s="9" t="s">
        <v>7</v>
      </c>
      <c r="G5" s="9" t="s">
        <v>8</v>
      </c>
      <c r="H5" s="10" t="s">
        <v>9</v>
      </c>
    </row>
    <row r="6" spans="1:10" s="3" customFormat="1" ht="21" customHeight="1" x14ac:dyDescent="0.2">
      <c r="A6" s="11" t="s">
        <v>3</v>
      </c>
      <c r="B6" s="2"/>
      <c r="C6" s="44"/>
      <c r="D6" s="45"/>
      <c r="E6" s="46"/>
      <c r="F6" s="53"/>
      <c r="G6" s="54"/>
      <c r="H6" s="55"/>
    </row>
    <row r="7" spans="1:10" s="3" customFormat="1" ht="21" customHeight="1" x14ac:dyDescent="0.2">
      <c r="A7" s="11" t="s">
        <v>26</v>
      </c>
      <c r="B7" s="2"/>
      <c r="C7" s="47"/>
      <c r="D7" s="48"/>
      <c r="E7" s="49"/>
      <c r="F7" s="56"/>
      <c r="G7" s="57"/>
      <c r="H7" s="58"/>
    </row>
    <row r="8" spans="1:10" s="3" customFormat="1" ht="21" customHeight="1" x14ac:dyDescent="0.2">
      <c r="A8" s="11" t="s">
        <v>27</v>
      </c>
      <c r="B8" s="2"/>
      <c r="C8" s="47"/>
      <c r="D8" s="48"/>
      <c r="E8" s="49"/>
      <c r="F8" s="56"/>
      <c r="G8" s="57"/>
      <c r="H8" s="58"/>
    </row>
    <row r="9" spans="1:10" s="3" customFormat="1" ht="21" customHeight="1" thickBot="1" x14ac:dyDescent="0.25">
      <c r="A9" s="11" t="s">
        <v>4</v>
      </c>
      <c r="B9" s="2"/>
      <c r="C9" s="50"/>
      <c r="D9" s="51"/>
      <c r="E9" s="52"/>
      <c r="F9" s="59"/>
      <c r="G9" s="60"/>
      <c r="H9" s="61"/>
    </row>
    <row r="10" spans="1:10" ht="8" customHeight="1" thickBot="1" x14ac:dyDescent="0.25">
      <c r="A10" s="12"/>
      <c r="B10" s="13"/>
      <c r="C10" s="14"/>
      <c r="D10" s="14"/>
      <c r="E10" s="15"/>
      <c r="F10" s="15"/>
      <c r="G10" s="15"/>
      <c r="H10" s="16"/>
    </row>
    <row r="11" spans="1:10" s="3" customFormat="1" ht="46" customHeight="1" thickBot="1" x14ac:dyDescent="0.25">
      <c r="A11" s="22"/>
      <c r="B11" s="22"/>
      <c r="C11" s="23"/>
      <c r="D11" s="23"/>
      <c r="E11" s="23"/>
      <c r="F11" s="23"/>
      <c r="G11" s="23"/>
      <c r="H11" s="23"/>
    </row>
    <row r="12" spans="1:10" s="3" customFormat="1" ht="37" customHeight="1" x14ac:dyDescent="0.2">
      <c r="A12" s="76" t="s">
        <v>20</v>
      </c>
      <c r="B12" s="77"/>
      <c r="C12" s="77"/>
      <c r="D12" s="77"/>
      <c r="E12" s="77"/>
      <c r="F12" s="77"/>
      <c r="G12" s="77"/>
      <c r="H12" s="78"/>
    </row>
    <row r="13" spans="1:10" s="33" customFormat="1" ht="18" x14ac:dyDescent="0.2">
      <c r="A13" s="20" t="s">
        <v>11</v>
      </c>
      <c r="B13" s="32"/>
      <c r="C13" s="62" t="s">
        <v>6</v>
      </c>
      <c r="D13" s="62" t="s">
        <v>0</v>
      </c>
      <c r="E13" s="62" t="s">
        <v>1</v>
      </c>
      <c r="F13" s="63" t="s">
        <v>7</v>
      </c>
      <c r="G13" s="63" t="s">
        <v>10</v>
      </c>
      <c r="H13" s="64" t="s">
        <v>9</v>
      </c>
    </row>
    <row r="14" spans="1:10" s="33" customFormat="1" ht="25" customHeight="1" x14ac:dyDescent="0.2">
      <c r="A14" s="11" t="s">
        <v>3</v>
      </c>
      <c r="B14" s="34"/>
      <c r="C14" s="65">
        <v>806</v>
      </c>
      <c r="D14" s="65">
        <v>717</v>
      </c>
      <c r="E14" s="65">
        <v>597</v>
      </c>
      <c r="F14" s="66">
        <v>425</v>
      </c>
      <c r="G14" s="66">
        <v>396</v>
      </c>
      <c r="H14" s="67">
        <v>368</v>
      </c>
    </row>
    <row r="15" spans="1:10" s="33" customFormat="1" ht="25" customHeight="1" x14ac:dyDescent="0.2">
      <c r="A15" s="11" t="s">
        <v>26</v>
      </c>
      <c r="B15" s="34"/>
      <c r="C15" s="65">
        <v>1512</v>
      </c>
      <c r="D15" s="65">
        <v>1323</v>
      </c>
      <c r="E15" s="65">
        <v>1071</v>
      </c>
      <c r="F15" s="66">
        <v>756</v>
      </c>
      <c r="G15" s="66">
        <v>692</v>
      </c>
      <c r="H15" s="67">
        <v>629</v>
      </c>
    </row>
    <row r="16" spans="1:10" s="33" customFormat="1" ht="25" customHeight="1" x14ac:dyDescent="0.2">
      <c r="A16" s="11" t="s">
        <v>27</v>
      </c>
      <c r="B16" s="34"/>
      <c r="C16" s="65">
        <v>1384</v>
      </c>
      <c r="D16" s="65">
        <v>1213</v>
      </c>
      <c r="E16" s="65">
        <v>985</v>
      </c>
      <c r="F16" s="66">
        <v>697</v>
      </c>
      <c r="G16" s="66">
        <v>639</v>
      </c>
      <c r="H16" s="67">
        <v>583</v>
      </c>
      <c r="J16" s="41"/>
    </row>
    <row r="17" spans="1:10" s="33" customFormat="1" ht="25" customHeight="1" x14ac:dyDescent="0.2">
      <c r="A17" s="11" t="s">
        <v>4</v>
      </c>
      <c r="B17" s="34"/>
      <c r="C17" s="65">
        <v>2090</v>
      </c>
      <c r="D17" s="65">
        <v>1819</v>
      </c>
      <c r="E17" s="65">
        <v>1459</v>
      </c>
      <c r="F17" s="66">
        <v>979</v>
      </c>
      <c r="G17" s="66">
        <v>891</v>
      </c>
      <c r="H17" s="67">
        <v>804</v>
      </c>
      <c r="J17" s="41"/>
    </row>
    <row r="18" spans="1:10" s="3" customFormat="1" ht="31" customHeight="1" x14ac:dyDescent="0.2">
      <c r="A18" s="18"/>
      <c r="B18" s="19"/>
      <c r="C18" s="68" t="s">
        <v>19</v>
      </c>
      <c r="D18" s="68"/>
      <c r="E18" s="68"/>
      <c r="F18" s="68"/>
      <c r="G18" s="68"/>
      <c r="H18" s="69"/>
    </row>
    <row r="19" spans="1:10" s="3" customFormat="1" ht="26" customHeight="1" x14ac:dyDescent="0.2">
      <c r="A19" s="20" t="s">
        <v>12</v>
      </c>
      <c r="B19" s="21"/>
      <c r="C19" s="24">
        <f>SUM(C6*C14,C7*C15,C8*C16,C9*C17)</f>
        <v>0</v>
      </c>
      <c r="D19" s="24">
        <f t="shared" ref="D19:E19" si="0">SUM(D6*D14,D7*D15,D8*D16,D9*D17)</f>
        <v>0</v>
      </c>
      <c r="E19" s="24">
        <f t="shared" si="0"/>
        <v>0</v>
      </c>
      <c r="F19" s="25">
        <f>SUM(F6*F14,F7*F15,F8*F16,F9*F17)</f>
        <v>0</v>
      </c>
      <c r="G19" s="25">
        <f t="shared" ref="G19:H19" si="1">SUM(G6*G14,G7*G15,G8*G16,G9*G17)</f>
        <v>0</v>
      </c>
      <c r="H19" s="26">
        <f t="shared" si="1"/>
        <v>0</v>
      </c>
      <c r="J19" s="42"/>
    </row>
    <row r="20" spans="1:10" s="3" customFormat="1" ht="26" customHeight="1" x14ac:dyDescent="0.2">
      <c r="A20" s="20" t="s">
        <v>13</v>
      </c>
      <c r="B20" s="21"/>
      <c r="C20" s="24">
        <f>C19*12</f>
        <v>0</v>
      </c>
      <c r="D20" s="24">
        <f t="shared" ref="D20:E20" si="2">D19*12</f>
        <v>0</v>
      </c>
      <c r="E20" s="24">
        <f t="shared" si="2"/>
        <v>0</v>
      </c>
      <c r="F20" s="25">
        <f>F19*12</f>
        <v>0</v>
      </c>
      <c r="G20" s="25">
        <f t="shared" ref="G20:H20" si="3">G19*12</f>
        <v>0</v>
      </c>
      <c r="H20" s="26">
        <f t="shared" si="3"/>
        <v>0</v>
      </c>
    </row>
    <row r="21" spans="1:10" s="3" customFormat="1" ht="26" customHeight="1" x14ac:dyDescent="0.2">
      <c r="A21" s="20" t="s">
        <v>15</v>
      </c>
      <c r="B21" s="21"/>
      <c r="C21" s="70">
        <f>SUM(C20:E20)</f>
        <v>0</v>
      </c>
      <c r="D21" s="70"/>
      <c r="E21" s="70"/>
      <c r="F21" s="71">
        <f>SUM(F20:H20)</f>
        <v>0</v>
      </c>
      <c r="G21" s="71"/>
      <c r="H21" s="72"/>
    </row>
    <row r="22" spans="1:10" s="3" customFormat="1" ht="34" customHeight="1" thickBot="1" x14ac:dyDescent="0.25">
      <c r="A22" s="39" t="s">
        <v>14</v>
      </c>
      <c r="B22" s="40"/>
      <c r="C22" s="79">
        <f>SUM(C21:H21)</f>
        <v>0</v>
      </c>
      <c r="D22" s="79"/>
      <c r="E22" s="79"/>
      <c r="F22" s="79"/>
      <c r="G22" s="79"/>
      <c r="H22" s="80"/>
    </row>
    <row r="23" spans="1:10" s="3" customFormat="1" ht="46" customHeight="1" thickBot="1" x14ac:dyDescent="0.25">
      <c r="A23" s="22"/>
      <c r="B23" s="22"/>
      <c r="C23" s="23"/>
      <c r="D23" s="23"/>
      <c r="E23" s="23"/>
      <c r="F23" s="23"/>
      <c r="G23" s="23"/>
      <c r="H23" s="23"/>
    </row>
    <row r="24" spans="1:10" s="3" customFormat="1" ht="37" customHeight="1" x14ac:dyDescent="0.2">
      <c r="A24" s="76" t="s">
        <v>21</v>
      </c>
      <c r="B24" s="77"/>
      <c r="C24" s="77"/>
      <c r="D24" s="77"/>
      <c r="E24" s="77"/>
      <c r="F24" s="77"/>
      <c r="G24" s="77"/>
      <c r="H24" s="78"/>
    </row>
    <row r="25" spans="1:10" ht="9" customHeight="1" x14ac:dyDescent="0.2">
      <c r="A25" s="27"/>
      <c r="B25" s="28"/>
      <c r="C25" s="28"/>
      <c r="D25" s="28"/>
      <c r="E25" s="29"/>
      <c r="F25" s="29"/>
      <c r="G25" s="29"/>
      <c r="H25" s="30"/>
    </row>
    <row r="26" spans="1:10" ht="25" customHeight="1" thickBot="1" x14ac:dyDescent="0.25">
      <c r="A26" s="38" t="s">
        <v>16</v>
      </c>
      <c r="B26" s="35"/>
      <c r="C26" s="81" t="s">
        <v>22</v>
      </c>
      <c r="D26" s="81"/>
      <c r="E26" s="81" t="s">
        <v>17</v>
      </c>
      <c r="F26" s="81"/>
      <c r="G26" s="81" t="s">
        <v>18</v>
      </c>
      <c r="H26" s="84"/>
    </row>
    <row r="27" spans="1:10" ht="34" customHeight="1" thickBot="1" x14ac:dyDescent="0.25">
      <c r="A27" s="36">
        <f>C22</f>
        <v>0</v>
      </c>
      <c r="B27" s="37"/>
      <c r="C27" s="82">
        <v>0</v>
      </c>
      <c r="D27" s="83"/>
      <c r="E27" s="85">
        <f>A27-C27</f>
        <v>0</v>
      </c>
      <c r="F27" s="86"/>
      <c r="G27" s="87" t="e">
        <f>E27/C27</f>
        <v>#DIV/0!</v>
      </c>
      <c r="H27" s="88"/>
    </row>
    <row r="28" spans="1:10" ht="9" customHeight="1" thickBot="1" x14ac:dyDescent="0.25">
      <c r="A28" s="31"/>
      <c r="B28" s="14"/>
      <c r="C28" s="14"/>
      <c r="D28" s="14"/>
      <c r="E28" s="15"/>
      <c r="F28" s="15"/>
      <c r="G28" s="15"/>
      <c r="H28" s="16"/>
    </row>
  </sheetData>
  <sheetProtection algorithmName="SHA-512" hashValue="zkjvzTMFvNyyZlP/ubu25DSqzbz3pwi+GAkXXNlr7AfEL0T3SOyX/j+SXUQx61E0GZwOXBreMa05Ppu/8KDtgA==" saltValue="UqMEGWs7kMGxvu6/jn1QyA==" spinCount="100000" sheet="1" selectLockedCells="1"/>
  <mergeCells count="13">
    <mergeCell ref="A24:H24"/>
    <mergeCell ref="C22:H22"/>
    <mergeCell ref="C26:D26"/>
    <mergeCell ref="C27:D27"/>
    <mergeCell ref="E26:F26"/>
    <mergeCell ref="G26:H26"/>
    <mergeCell ref="E27:F27"/>
    <mergeCell ref="G27:H27"/>
    <mergeCell ref="C18:H18"/>
    <mergeCell ref="C21:E21"/>
    <mergeCell ref="F21:H21"/>
    <mergeCell ref="A4:H4"/>
    <mergeCell ref="A12:H12"/>
  </mergeCells>
  <pageMargins left="0.7" right="0.7" top="0.75" bottom="0.75" header="0.3" footer="0.3"/>
  <pageSetup scale="6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Savings Calculator</vt:lpstr>
      <vt:lpstr>'2021 Savings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2018-07-19T21:05:42Z</dcterms:created>
  <dcterms:modified xsi:type="dcterms:W3CDTF">2021-03-15T16:57:50Z</dcterms:modified>
</cp:coreProperties>
</file>